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I:\D\DC\Zuwendungsprogramme\Digitalisierung\"/>
    </mc:Choice>
  </mc:AlternateContent>
  <xr:revisionPtr revIDLastSave="0" documentId="13_ncr:1_{6995D187-CD26-4159-B893-9DB9209C4130}" xr6:coauthVersionLast="47" xr6:coauthVersionMax="47" xr10:uidLastSave="{00000000-0000-0000-0000-000000000000}"/>
  <bookViews>
    <workbookView xWindow="-120" yWindow="-120" windowWidth="29040" windowHeight="17640" tabRatio="798" xr2:uid="{00000000-000D-0000-FFFF-FFFF00000000}"/>
  </bookViews>
  <sheets>
    <sheet name="I - Allgemeines" sheetId="1" r:id="rId1"/>
    <sheet name="II - Projektbeschreibung" sheetId="15" r:id="rId2"/>
    <sheet name="III - Finanzierungsplan" sheetId="14" r:id="rId3"/>
  </sheets>
  <definedNames>
    <definedName name="_xlnm._FilterDatabase" localSheetId="0" hidden="1">'I - Allgemeines'!$A$1:$H$5</definedName>
    <definedName name="_xlnm._FilterDatabase" localSheetId="1" hidden="1">'II - Projektbeschreibung'!$A$1:$F$6</definedName>
    <definedName name="_xlnm._FilterDatabase" localSheetId="2" hidden="1">'III - Finanzierungsplan'!$A$7:$O$27</definedName>
    <definedName name="_xlnm.Print_Area" localSheetId="0">'I - Allgemeines'!$A$1:$H$14</definedName>
    <definedName name="_xlnm.Print_Area" localSheetId="1">'II - Projektbeschreibung'!$A$1:$F$10</definedName>
    <definedName name="_xlnm.Print_Area" localSheetId="2">'III - Finanzierungsplan'!$A$1:$O$27</definedName>
    <definedName name="_xlnm.Print_Titles" localSheetId="2">'III - Finanzierungsplan'!$1:$7</definedName>
    <definedName name="Z_9D342015_D18A_4FCD_8BFC_F4EA3F1F88B4_.wvu.FilterData" localSheetId="0" hidden="1">'I - Allgemeines'!$A$1:$H$5</definedName>
    <definedName name="Z_9D342015_D18A_4FCD_8BFC_F4EA3F1F88B4_.wvu.FilterData" localSheetId="1" hidden="1">'II - Projektbeschreibung'!$A$1:$F$6</definedName>
    <definedName name="Z_9D342015_D18A_4FCD_8BFC_F4EA3F1F88B4_.wvu.FilterData" localSheetId="2" hidden="1">'III - Finanzierungsplan'!$A$1:$H$1</definedName>
    <definedName name="Z_9D342015_D18A_4FCD_8BFC_F4EA3F1F88B4_.wvu.PrintArea" localSheetId="0" hidden="1">'I - Allgemeines'!$A$1:$H$14</definedName>
    <definedName name="Z_9D342015_D18A_4FCD_8BFC_F4EA3F1F88B4_.wvu.PrintArea" localSheetId="1" hidden="1">'II - Projektbeschreibung'!$A$1:$F$10</definedName>
    <definedName name="Z_9D342015_D18A_4FCD_8BFC_F4EA3F1F88B4_.wvu.PrintArea" localSheetId="2" hidden="1">'III - Finanzierungsplan'!$A$1:$H$1</definedName>
  </definedNames>
  <calcPr calcId="191029"/>
  <customWorkbookViews>
    <customWorkbookView name="1.1" guid="{9D342015-D18A-4FCD-8BFC-F4EA3F1F88B4}" maximized="1" xWindow="-8" yWindow="-8" windowWidth="2576" windowHeight="1416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5" l="1"/>
  <c r="C3" i="15"/>
  <c r="F1" i="15"/>
  <c r="H12" i="14"/>
  <c r="F12" i="14"/>
  <c r="K12" i="14" s="1"/>
  <c r="F11" i="14"/>
  <c r="H11" i="14" s="1"/>
  <c r="I11" i="14" s="1"/>
  <c r="H10" i="14"/>
  <c r="F10" i="14"/>
  <c r="K10" i="14" s="1"/>
  <c r="F9" i="14"/>
  <c r="J9" i="14" s="1"/>
  <c r="F13" i="14"/>
  <c r="K13" i="14" s="1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O1" i="14"/>
  <c r="H1" i="1"/>
  <c r="F18" i="14"/>
  <c r="F19" i="14"/>
  <c r="F20" i="14"/>
  <c r="F21" i="14"/>
  <c r="F22" i="14"/>
  <c r="F23" i="14"/>
  <c r="F24" i="14"/>
  <c r="F25" i="14"/>
  <c r="F26" i="14"/>
  <c r="F27" i="14"/>
  <c r="F13" i="1"/>
  <c r="F12" i="1"/>
  <c r="F11" i="1"/>
  <c r="F10" i="1"/>
  <c r="P12" i="1"/>
  <c r="L12" i="1"/>
  <c r="L13" i="1"/>
  <c r="N13" i="1" s="1"/>
  <c r="L11" i="1"/>
  <c r="N11" i="1" s="1"/>
  <c r="L10" i="1"/>
  <c r="N10" i="1" s="1"/>
  <c r="L9" i="1"/>
  <c r="N9" i="1" s="1"/>
  <c r="J11" i="14" l="1"/>
  <c r="K11" i="14"/>
  <c r="K9" i="14"/>
  <c r="I10" i="14"/>
  <c r="J10" i="14"/>
  <c r="H9" i="14"/>
  <c r="I9" i="14" s="1"/>
  <c r="I12" i="14"/>
  <c r="J12" i="14"/>
  <c r="H13" i="14"/>
  <c r="I13" i="14" s="1"/>
  <c r="J13" i="14"/>
  <c r="K23" i="14"/>
  <c r="V23" i="14" s="1"/>
  <c r="K18" i="14"/>
  <c r="V18" i="14" s="1"/>
  <c r="K26" i="14"/>
  <c r="V26" i="14" s="1"/>
  <c r="K19" i="14"/>
  <c r="V19" i="14" s="1"/>
  <c r="K27" i="14"/>
  <c r="V27" i="14" s="1"/>
  <c r="K24" i="14"/>
  <c r="V24" i="14" s="1"/>
  <c r="K20" i="14"/>
  <c r="V20" i="14" s="1"/>
  <c r="K25" i="14"/>
  <c r="V25" i="14" s="1"/>
  <c r="K21" i="14"/>
  <c r="V21" i="14" s="1"/>
  <c r="K22" i="14"/>
  <c r="V22" i="14" s="1"/>
  <c r="J27" i="14"/>
  <c r="J26" i="14"/>
  <c r="J25" i="14"/>
  <c r="J24" i="14"/>
  <c r="J23" i="14"/>
  <c r="J22" i="14"/>
  <c r="J21" i="14"/>
  <c r="J20" i="14"/>
  <c r="J19" i="14"/>
  <c r="J18" i="14"/>
  <c r="I27" i="14"/>
  <c r="S27" i="14" s="1"/>
  <c r="T27" i="14" s="1"/>
  <c r="I26" i="14"/>
  <c r="I25" i="14"/>
  <c r="I24" i="14"/>
  <c r="I23" i="14"/>
  <c r="I22" i="14"/>
  <c r="I21" i="14"/>
  <c r="I20" i="14"/>
  <c r="I19" i="14"/>
  <c r="I18" i="14"/>
  <c r="N12" i="1"/>
  <c r="J12" i="1" s="1"/>
  <c r="S24" i="14" l="1"/>
  <c r="T24" i="14" s="1"/>
  <c r="S18" i="14"/>
  <c r="T18" i="14" s="1"/>
  <c r="S26" i="14"/>
  <c r="T26" i="14" s="1"/>
  <c r="S25" i="14"/>
  <c r="T25" i="14" s="1"/>
  <c r="S20" i="14"/>
  <c r="T20" i="14" s="1"/>
  <c r="S21" i="14"/>
  <c r="T21" i="14" s="1"/>
  <c r="S23" i="14"/>
  <c r="T23" i="14" s="1"/>
  <c r="S19" i="14"/>
  <c r="T19" i="14" s="1"/>
  <c r="S22" i="14"/>
  <c r="T22" i="14" s="1"/>
  <c r="Q19" i="14" l="1"/>
  <c r="Q25" i="14"/>
  <c r="Q21" i="14"/>
  <c r="Q18" i="14"/>
  <c r="Q22" i="14"/>
  <c r="Q24" i="14"/>
  <c r="Q20" i="14"/>
  <c r="Q26" i="14"/>
  <c r="Q23" i="14"/>
  <c r="Q27" i="14"/>
  <c r="F14" i="14" l="1"/>
  <c r="F15" i="14"/>
  <c r="F16" i="14"/>
  <c r="F17" i="14"/>
  <c r="F8" i="14"/>
  <c r="H8" i="14" l="1"/>
  <c r="K14" i="14"/>
  <c r="V14" i="14" s="1"/>
  <c r="V13" i="14"/>
  <c r="V10" i="14"/>
  <c r="K17" i="14"/>
  <c r="V17" i="14" s="1"/>
  <c r="V11" i="14"/>
  <c r="K16" i="14"/>
  <c r="V16" i="14" s="1"/>
  <c r="V12" i="14"/>
  <c r="K15" i="14"/>
  <c r="V15" i="14" s="1"/>
  <c r="V9" i="14"/>
  <c r="J8" i="14"/>
  <c r="K8" i="14"/>
  <c r="V8" i="14" s="1"/>
  <c r="I16" i="14"/>
  <c r="J16" i="14"/>
  <c r="J15" i="14"/>
  <c r="I14" i="14"/>
  <c r="J14" i="14"/>
  <c r="I17" i="14"/>
  <c r="J17" i="14"/>
  <c r="F7" i="14"/>
  <c r="I15" i="14"/>
  <c r="L4" i="1"/>
  <c r="S10" i="14" l="1"/>
  <c r="S12" i="14"/>
  <c r="T12" i="14" s="1"/>
  <c r="S15" i="14"/>
  <c r="S17" i="14"/>
  <c r="T17" i="14" s="1"/>
  <c r="S14" i="14"/>
  <c r="T14" i="14" s="1"/>
  <c r="S9" i="14"/>
  <c r="T9" i="14" s="1"/>
  <c r="S11" i="14"/>
  <c r="T11" i="14" s="1"/>
  <c r="S13" i="14"/>
  <c r="T13" i="14" s="1"/>
  <c r="S16" i="14"/>
  <c r="T16" i="14" s="1"/>
  <c r="H7" i="14"/>
  <c r="I8" i="14"/>
  <c r="I7" i="14" s="1"/>
  <c r="C3" i="14"/>
  <c r="F3" i="14"/>
  <c r="T15" i="14" l="1"/>
  <c r="Q15" i="14" s="1"/>
  <c r="T10" i="14"/>
  <c r="Q10" i="14" s="1"/>
  <c r="Q12" i="14"/>
  <c r="Q17" i="14"/>
  <c r="Q16" i="14"/>
  <c r="Q9" i="14"/>
  <c r="Q13" i="14"/>
  <c r="Q11" i="14"/>
  <c r="Q14" i="14"/>
  <c r="S8" i="14"/>
  <c r="T8" i="14" s="1"/>
  <c r="F9" i="1"/>
  <c r="P13" i="1"/>
  <c r="P11" i="1"/>
  <c r="P10" i="1"/>
  <c r="P9" i="1"/>
  <c r="Q8" i="14" l="1"/>
  <c r="L5" i="1"/>
  <c r="N5" i="1" s="1"/>
  <c r="J13" i="1"/>
  <c r="J11" i="1"/>
  <c r="J10" i="1"/>
  <c r="J9" i="1"/>
  <c r="M4" i="1"/>
  <c r="N4" i="1" s="1"/>
  <c r="J4" i="1" l="1"/>
  <c r="J5" i="1"/>
</calcChain>
</file>

<file path=xl/sharedStrings.xml><?xml version="1.0" encoding="utf-8"?>
<sst xmlns="http://schemas.openxmlformats.org/spreadsheetml/2006/main" count="137" uniqueCount="78">
  <si>
    <t>Bestätigungen</t>
  </si>
  <si>
    <t>Vorliegen der Gemeinnützigkeit</t>
  </si>
  <si>
    <t>Vorliegen der Sportlichen Förderungswürdigkeit</t>
  </si>
  <si>
    <t>Der Verein stimmt zu, dass ggf. eine Tiefenprüfung der relevanten Unterlagen erfolgt.</t>
  </si>
  <si>
    <t>Allgemeine Angaben</t>
  </si>
  <si>
    <t>1.</t>
  </si>
  <si>
    <t>2.</t>
  </si>
  <si>
    <t>3.</t>
  </si>
  <si>
    <t>4.</t>
  </si>
  <si>
    <t>A.</t>
  </si>
  <si>
    <t>A.1</t>
  </si>
  <si>
    <t>A.2</t>
  </si>
  <si>
    <t>B.</t>
  </si>
  <si>
    <t>B.1</t>
  </si>
  <si>
    <t>B.2</t>
  </si>
  <si>
    <t>B.3</t>
  </si>
  <si>
    <t>B.4</t>
  </si>
  <si>
    <t>I</t>
  </si>
  <si>
    <t>II</t>
  </si>
  <si>
    <t>Bearbeitungshinweise:</t>
  </si>
  <si>
    <t>Bitte alle gelben Zellen ausfüllen</t>
  </si>
  <si>
    <t>Eingaben unvollständig</t>
  </si>
  <si>
    <t>Bedingung</t>
  </si>
  <si>
    <t>Sie müssen einer Tiefenprüfung mit "ja" zustimmen. 
Eine Förderung ist sonst nicht möglich.</t>
  </si>
  <si>
    <t>Ist der Verein gemeinnützig? Dann bitte mit "ja" antworten. 
Eine Förderung ist sonst nicht möglich.</t>
  </si>
  <si>
    <t>v1.0</t>
  </si>
  <si>
    <t>Nr.</t>
  </si>
  <si>
    <t>5.</t>
  </si>
  <si>
    <t>Allgemeine Angaben und Erklärungen: Vereine, Verbände</t>
  </si>
  <si>
    <t xml:space="preserve">LSB-Nummer (VN): </t>
  </si>
  <si>
    <t>Hiermit erkläre ich, dass ich folgende Kriterien erfülle:</t>
  </si>
  <si>
    <t xml:space="preserve">Datum des Antrags: </t>
  </si>
  <si>
    <t>Wir bestätigen, dass die gewährten Fördermittel ausschließlich im ideellen Bereich oder im Zweckbetrieb eingesetzt werden.</t>
  </si>
  <si>
    <t>B.5</t>
  </si>
  <si>
    <t>Wir bestätigen, dass die Gesamtfinanzierung der Maßnahme gesichert ist.</t>
  </si>
  <si>
    <t>Finanzierungsplan</t>
  </si>
  <si>
    <t>6.</t>
  </si>
  <si>
    <t>7.</t>
  </si>
  <si>
    <t>8.</t>
  </si>
  <si>
    <t>9.</t>
  </si>
  <si>
    <t>10.</t>
  </si>
  <si>
    <t>Kostenart Bezeichnung</t>
  </si>
  <si>
    <t>Preis je Stück/Anzahl (netto)</t>
  </si>
  <si>
    <t>Preis gesamt (netto)</t>
  </si>
  <si>
    <t>Preis gesamt (brutto)</t>
  </si>
  <si>
    <t>Gesamtsummen</t>
  </si>
  <si>
    <t>Name Anbieter 2</t>
  </si>
  <si>
    <t>Name Anbieter 3</t>
  </si>
  <si>
    <t>Anzahl/
Stück</t>
  </si>
  <si>
    <t>Wenn die Fördermittel ausschließlich im ideellen Bereich oder im Zweckbetzrieb eingesetzt werden, dann bitte mit "ja" anworten. Ein Einsatz im wirtschaftlichem Geschäftsbetrieb ist nicht zulässig.</t>
  </si>
  <si>
    <t>Wenn die Finanzierung einer Eigenleistung von 25% je Maßnahme durch den Verein gesichert ist, dann bitte mit "ja" antworten.</t>
  </si>
  <si>
    <t>Ist der Verein sportlich förderungswürdig? Dann bitte mit "ja" antworten. 
Eine Förderung ist sonst nicht möglich.</t>
  </si>
  <si>
    <t>Preisvergleich/ Angebot 2</t>
  </si>
  <si>
    <t>Preisvergleich/ Angebot 3</t>
  </si>
  <si>
    <t>Preisvergleiche/ Vergleichsangebote</t>
  </si>
  <si>
    <t>ja/ 
nein</t>
  </si>
  <si>
    <t>Anbieter/ 
Dienstleister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</si>
  <si>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</si>
  <si>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</si>
  <si>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</si>
  <si>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</si>
  <si>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</si>
  <si>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</si>
  <si>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</si>
  <si>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</si>
  <si>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</si>
  <si>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</si>
  <si>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Eingaben unvollständig. 
</t>
  </si>
  <si>
    <t>Name Verband oder Verein:</t>
  </si>
  <si>
    <t>Bei Beträgen &lt; 1.000 Eur müssen Preisvergleiche dokumentiert werden. 
Ab 1.000 Eur müssen müssen 3 Vergleichsangebote eingeholt werden.</t>
  </si>
  <si>
    <t>Zähler</t>
  </si>
  <si>
    <t>Text</t>
  </si>
  <si>
    <t>Umsatzsteuer?</t>
  </si>
  <si>
    <t>Umsatzsteuer Gesamt</t>
  </si>
  <si>
    <t>III</t>
  </si>
  <si>
    <t>Projektbeschreibung</t>
  </si>
  <si>
    <t>Projektziel / Gegenstand der Förderung</t>
  </si>
  <si>
    <t>Erläuterung Maßnahmen /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</si>
</sst>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8"/>
      <name val="Calibri"/>
      <family val="2"/>
      <scheme val="minor"/>
    </font>
    <font>
      <b/>
      <sz val="15"/>
      <color theme="1"/>
      <name val="Titillium Web"/>
    </font>
    <font>
      <sz val="11"/>
      <color theme="1"/>
      <name val="Titillium Web"/>
    </font>
    <font>
      <b/>
      <sz val="11"/>
      <color theme="1"/>
      <name val="Titillium Web"/>
    </font>
    <font>
      <b/>
      <sz val="11"/>
      <color rgb="FFFF0000"/>
      <name val="Titillium Web"/>
    </font>
    <font>
      <b/>
      <sz val="13"/>
      <color theme="1"/>
      <name val="Titillium Web"/>
    </font>
    <font>
      <sz val="11"/>
      <color rgb="FFFF0000"/>
      <name val="Titillium Web"/>
    </font>
    <font>
      <sz val="10.5"/>
      <color theme="1"/>
      <name val="Titillium Web"/>
    </font>
    <font>
      <u/>
      <sz val="11"/>
      <color theme="1"/>
      <name val="Titillium Web"/>
    </font>
    <font>
      <b/>
      <u/>
      <sz val="11"/>
      <color theme="1"/>
      <name val="Titillium Web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 inden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center" inden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 indent="1"/>
      <protection hidden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49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>
      <alignment horizontal="left" vertical="center" indent="1"/>
    </xf>
    <xf numFmtId="49" fontId="4" fillId="0" borderId="1" xfId="0" applyNumberFormat="1" applyFont="1" applyBorder="1" applyAlignment="1" applyProtection="1">
      <alignment horizontal="left" vertical="center" indent="1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center" indent="1"/>
    </xf>
    <xf numFmtId="0" fontId="4" fillId="0" borderId="1" xfId="0" applyFont="1" applyBorder="1" applyAlignment="1" applyProtection="1">
      <alignment vertical="center"/>
      <protection hidden="1"/>
    </xf>
    <xf numFmtId="49" fontId="4" fillId="4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49" fontId="4" fillId="0" borderId="7" xfId="0" applyNumberFormat="1" applyFont="1" applyBorder="1" applyAlignment="1" applyProtection="1">
      <alignment horizontal="left" vertical="center" indent="1"/>
      <protection hidden="1"/>
    </xf>
    <xf numFmtId="164" fontId="4" fillId="0" borderId="7" xfId="0" applyNumberFormat="1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16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3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left" vertical="center" indent="1"/>
    </xf>
    <xf numFmtId="0" fontId="4" fillId="0" borderId="1" xfId="0" applyFont="1" applyBorder="1" applyAlignment="1" applyProtection="1">
      <alignment horizontal="left" vertical="center" inden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49" fontId="4" fillId="4" borderId="3" xfId="0" applyNumberFormat="1" applyFont="1" applyFill="1" applyBorder="1" applyAlignment="1" applyProtection="1">
      <alignment horizontal="left" vertical="center" indent="1"/>
      <protection hidden="1"/>
    </xf>
    <xf numFmtId="49" fontId="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indent="1"/>
      <protection locked="0"/>
    </xf>
    <xf numFmtId="49" fontId="4" fillId="2" borderId="4" xfId="0" applyNumberFormat="1" applyFont="1" applyFill="1" applyBorder="1" applyAlignment="1" applyProtection="1">
      <alignment horizontal="left" vertical="center" indent="1"/>
      <protection locked="0"/>
    </xf>
    <xf numFmtId="49" fontId="4" fillId="2" borderId="3" xfId="0" applyNumberFormat="1" applyFont="1" applyFill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2"/>
      <protection hidden="1"/>
    </xf>
    <xf numFmtId="0" fontId="10" fillId="0" borderId="4" xfId="0" applyFont="1" applyBorder="1" applyAlignment="1" applyProtection="1">
      <alignment horizontal="left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horizontal="left" vertical="center" wrapText="1" indent="1"/>
      <protection hidden="1"/>
    </xf>
    <xf numFmtId="0" fontId="4" fillId="0" borderId="3" xfId="0" applyFont="1" applyBorder="1" applyAlignment="1" applyProtection="1">
      <alignment horizontal="left" vertical="center" wrapText="1" indent="1"/>
      <protection hidden="1"/>
    </xf>
    <xf numFmtId="0" fontId="9" fillId="0" borderId="5" xfId="0" applyFont="1" applyBorder="1" applyAlignment="1" applyProtection="1">
      <alignment horizontal="left" vertical="center" wrapText="1" indent="1"/>
      <protection hidden="1"/>
    </xf>
    <xf numFmtId="0" fontId="9" fillId="0" borderId="0" xfId="0" applyFont="1" applyAlignment="1" applyProtection="1">
      <alignment horizontal="left" vertical="center" wrapText="1" indent="1"/>
      <protection hidden="1"/>
    </xf>
    <xf numFmtId="49" fontId="4" fillId="2" borderId="2" xfId="0" applyNumberFormat="1" applyFont="1" applyFill="1" applyBorder="1" applyAlignment="1" applyProtection="1">
      <alignment horizontal="left" vertical="top" wrapText="1" indent="1"/>
      <protection locked="0"/>
    </xf>
    <xf numFmtId="49" fontId="4" fillId="2" borderId="3" xfId="0" applyNumberFormat="1" applyFont="1" applyFill="1" applyBorder="1" applyAlignment="1" applyProtection="1">
      <alignment horizontal="left" vertical="top" wrapText="1" indent="1"/>
      <protection locked="0"/>
    </xf>
    <xf numFmtId="0" fontId="7" fillId="3" borderId="2" xfId="0" applyFont="1" applyFill="1" applyBorder="1" applyAlignment="1" applyProtection="1">
      <alignment horizontal="left" vertical="center" indent="1"/>
      <protection hidden="1"/>
    </xf>
    <xf numFmtId="0" fontId="7" fillId="3" borderId="3" xfId="0" applyFont="1" applyFill="1" applyBorder="1" applyAlignment="1" applyProtection="1">
      <alignment horizontal="left" vertical="center" indent="1"/>
      <protection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0" fontId="7" fillId="3" borderId="4" xfId="0" applyFont="1" applyFill="1" applyBorder="1" applyAlignment="1" applyProtection="1">
      <alignment horizontal="left" vertical="center" wrapText="1" indent="1"/>
      <protection hidden="1"/>
    </xf>
    <xf numFmtId="49" fontId="4" fillId="2" borderId="4" xfId="0" applyNumberFormat="1" applyFont="1" applyFill="1" applyBorder="1" applyAlignment="1" applyProtection="1">
      <alignment horizontal="left" vertical="top" wrapText="1" indent="1"/>
      <protection locked="0"/>
    </xf>
    <xf numFmtId="164" fontId="5" fillId="3" borderId="2" xfId="0" applyNumberFormat="1" applyFont="1" applyFill="1" applyBorder="1" applyAlignment="1" applyProtection="1">
      <alignment vertical="center" wrapText="1"/>
      <protection hidden="1"/>
    </xf>
    <xf numFmtId="164" fontId="5" fillId="3" borderId="4" xfId="0" applyNumberFormat="1" applyFont="1" applyFill="1" applyBorder="1" applyAlignment="1" applyProtection="1">
      <alignment vertical="center" wrapText="1"/>
      <protection hidden="1"/>
    </xf>
    <xf numFmtId="164" fontId="5" fillId="3" borderId="3" xfId="0" applyNumberFormat="1" applyFont="1" applyFill="1" applyBorder="1" applyAlignment="1" applyProtection="1">
      <alignment vertical="center" wrapText="1"/>
      <protection hidden="1"/>
    </xf>
    <xf numFmtId="49" fontId="4" fillId="4" borderId="1" xfId="0" applyNumberFormat="1" applyFont="1" applyFill="1" applyBorder="1" applyAlignment="1" applyProtection="1">
      <alignment horizontal="left" vertical="center" indent="1"/>
      <protection hidden="1"/>
    </xf>
    <xf numFmtId="49" fontId="5" fillId="3" borderId="2" xfId="0" applyNumberFormat="1" applyFont="1" applyFill="1" applyBorder="1" applyAlignment="1" applyProtection="1">
      <alignment horizontal="left" vertical="center" indent="1"/>
      <protection hidden="1"/>
    </xf>
    <xf numFmtId="49" fontId="5" fillId="3" borderId="4" xfId="0" applyNumberFormat="1" applyFont="1" applyFill="1" applyBorder="1" applyAlignment="1" applyProtection="1">
      <alignment horizontal="left" vertical="center" indent="1"/>
      <protection hidden="1"/>
    </xf>
    <xf numFmtId="49" fontId="5" fillId="3" borderId="3" xfId="0" applyNumberFormat="1" applyFont="1" applyFill="1" applyBorder="1" applyAlignment="1" applyProtection="1">
      <alignment horizontal="left" vertical="center" inden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49" fontId="5" fillId="3" borderId="6" xfId="0" applyNumberFormat="1" applyFont="1" applyFill="1" applyBorder="1" applyAlignment="1" applyProtection="1">
      <alignment horizontal="center" vertical="center"/>
      <protection hidden="1"/>
    </xf>
    <xf numFmtId="49" fontId="5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inden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14"/>
  <sheetViews>
    <sheetView showGridLines="0" showZeros="0" tabSelected="1" zoomScaleNormal="100" workbookViewId="0"/>
  </sheetViews>
  <sheetFormatPr baseColWidth="10" defaultRowHeight="19.5" x14ac:dyDescent="0.25"/>
  <cols>
    <col min="1" max="1" width="5.7109375" style="23" customWidth="1"/>
    <col min="2" max="2" width="20.7109375" style="7" customWidth="1"/>
    <col min="3" max="3" width="12.7109375" style="7" customWidth="1"/>
    <col min="4" max="4" width="26.7109375" style="7" customWidth="1"/>
    <col min="5" max="5" width="8.140625" style="7" bestFit="1" customWidth="1"/>
    <col min="6" max="8" width="28.7109375" style="7" customWidth="1"/>
    <col min="9" max="9" width="1.7109375" style="7" customWidth="1"/>
    <col min="10" max="10" width="32.140625" style="7" bestFit="1" customWidth="1"/>
    <col min="11" max="11" width="8.7109375" style="7" customWidth="1"/>
    <col min="12" max="13" width="5.7109375" style="7" hidden="1" customWidth="1"/>
    <col min="14" max="14" width="11.42578125" style="7" hidden="1" customWidth="1"/>
    <col min="15" max="15" width="22.140625" style="7" hidden="1" customWidth="1"/>
    <col min="16" max="16" width="11.42578125" style="7" hidden="1" customWidth="1"/>
    <col min="17" max="17" width="90.7109375" style="7" hidden="1" customWidth="1"/>
    <col min="18" max="16384" width="11.42578125" style="7"/>
  </cols>
  <sheetData>
    <row r="1" spans="1:17" ht="24.95" customHeight="1" x14ac:dyDescent="0.25">
      <c r="A1" s="3" t="s">
        <v>17</v>
      </c>
      <c r="B1" s="4" t="s">
        <v>28</v>
      </c>
      <c r="C1" s="4"/>
      <c r="D1" s="4"/>
      <c r="E1" s="4"/>
      <c r="F1" s="4"/>
      <c r="G1" s="5"/>
      <c r="H1" s="6" t="str">
        <f>"Digitalisierung "&amp;K1</f>
        <v>Digitalisierung v1.0</v>
      </c>
      <c r="J1" s="40" t="s">
        <v>19</v>
      </c>
      <c r="K1" s="8" t="s">
        <v>25</v>
      </c>
    </row>
    <row r="2" spans="1:17" ht="9.9499999999999993" customHeight="1" x14ac:dyDescent="0.25">
      <c r="A2" s="9"/>
      <c r="B2" s="10"/>
      <c r="C2" s="10"/>
      <c r="D2" s="10"/>
      <c r="E2" s="10"/>
      <c r="F2" s="10"/>
      <c r="G2" s="10"/>
      <c r="H2" s="10"/>
    </row>
    <row r="3" spans="1:17" ht="20.100000000000001" customHeight="1" x14ac:dyDescent="0.25">
      <c r="A3" s="11" t="s">
        <v>9</v>
      </c>
      <c r="B3" s="12" t="s">
        <v>4</v>
      </c>
      <c r="C3" s="12"/>
      <c r="D3" s="12"/>
      <c r="E3" s="12"/>
      <c r="F3" s="12"/>
      <c r="G3" s="13"/>
      <c r="H3" s="14"/>
      <c r="J3" s="15" t="s">
        <v>20</v>
      </c>
      <c r="N3" s="7" t="s">
        <v>22</v>
      </c>
    </row>
    <row r="4" spans="1:17" ht="24.95" customHeight="1" x14ac:dyDescent="0.25">
      <c r="A4" s="16" t="s">
        <v>10</v>
      </c>
      <c r="B4" s="41" t="s">
        <v>29</v>
      </c>
      <c r="C4" s="17"/>
      <c r="D4" s="42" t="s">
        <v>68</v>
      </c>
      <c r="E4" s="49"/>
      <c r="F4" s="50"/>
      <c r="G4" s="50"/>
      <c r="H4" s="51"/>
      <c r="J4" s="18" t="str">
        <f>+IF(N4=TRUE,O4,"")</f>
        <v>Eingaben unvollständig</v>
      </c>
      <c r="L4" s="19">
        <f>+COUNTIF(C4,"")</f>
        <v>1</v>
      </c>
      <c r="M4" s="19">
        <f>+COUNTIF(E4,"")</f>
        <v>1</v>
      </c>
      <c r="N4" s="7" t="b">
        <f>SUM(L4:M4)&gt;0</f>
        <v>1</v>
      </c>
      <c r="O4" s="7" t="s">
        <v>21</v>
      </c>
      <c r="Q4" s="21"/>
    </row>
    <row r="5" spans="1:17" ht="24.95" customHeight="1" x14ac:dyDescent="0.25">
      <c r="A5" s="16" t="s">
        <v>11</v>
      </c>
      <c r="B5" s="41" t="s">
        <v>31</v>
      </c>
      <c r="C5" s="20"/>
      <c r="D5" s="54"/>
      <c r="E5" s="55"/>
      <c r="F5" s="55"/>
      <c r="G5" s="55"/>
      <c r="H5" s="56"/>
      <c r="J5" s="18" t="str">
        <f>+IF(N5=TRUE,O5,"")</f>
        <v>Eingaben unvollständig</v>
      </c>
      <c r="L5" s="19">
        <f>+COUNTIF(C5,"")</f>
        <v>1</v>
      </c>
      <c r="M5" s="19"/>
      <c r="N5" s="7" t="b">
        <f>SUM(L5:M5)&gt;0</f>
        <v>1</v>
      </c>
      <c r="O5" s="7" t="s">
        <v>21</v>
      </c>
      <c r="Q5" s="21"/>
    </row>
    <row r="6" spans="1:17" ht="9.9499999999999993" customHeight="1" x14ac:dyDescent="0.25">
      <c r="A6" s="9"/>
      <c r="B6" s="10"/>
      <c r="C6" s="10"/>
      <c r="D6" s="10"/>
      <c r="E6" s="10"/>
      <c r="F6" s="10"/>
      <c r="G6" s="10"/>
      <c r="H6" s="10"/>
      <c r="Q6" s="21"/>
    </row>
    <row r="7" spans="1:17" ht="20.100000000000001" customHeight="1" x14ac:dyDescent="0.25">
      <c r="A7" s="11" t="s">
        <v>12</v>
      </c>
      <c r="B7" s="12" t="s">
        <v>0</v>
      </c>
      <c r="C7" s="12"/>
      <c r="D7" s="12"/>
      <c r="E7" s="12"/>
      <c r="F7" s="12"/>
      <c r="G7" s="13"/>
      <c r="H7" s="14"/>
      <c r="Q7" s="21"/>
    </row>
    <row r="8" spans="1:17" ht="39" x14ac:dyDescent="0.25">
      <c r="A8" s="52" t="s">
        <v>30</v>
      </c>
      <c r="B8" s="53"/>
      <c r="C8" s="53"/>
      <c r="D8" s="53"/>
      <c r="E8" s="43" t="s">
        <v>55</v>
      </c>
      <c r="F8" s="10"/>
      <c r="G8" s="10"/>
      <c r="H8" s="10"/>
      <c r="Q8" s="21"/>
    </row>
    <row r="9" spans="1:17" ht="39.950000000000003" customHeight="1" x14ac:dyDescent="0.25">
      <c r="A9" s="16" t="s">
        <v>13</v>
      </c>
      <c r="B9" s="57" t="s">
        <v>1</v>
      </c>
      <c r="C9" s="58"/>
      <c r="D9" s="59"/>
      <c r="E9" s="22"/>
      <c r="F9" s="60" t="str">
        <f>IF(E9="nein",Q9,"")</f>
        <v/>
      </c>
      <c r="G9" s="61"/>
      <c r="H9" s="61"/>
      <c r="J9" s="18" t="str">
        <f>+IF(N9=TRUE,O9,"")</f>
        <v>Eingaben unvollständig</v>
      </c>
      <c r="L9" s="19">
        <f>+COUNTIF(E9,"")</f>
        <v>1</v>
      </c>
      <c r="N9" s="7" t="b">
        <f t="shared" ref="N9:N13" si="0">SUM(L9:M9)&gt;0</f>
        <v>1</v>
      </c>
      <c r="O9" s="7" t="s">
        <v>21</v>
      </c>
      <c r="P9" s="7" t="b">
        <f>E9="nein"</f>
        <v>0</v>
      </c>
      <c r="Q9" s="21" t="s">
        <v>24</v>
      </c>
    </row>
    <row r="10" spans="1:17" ht="39.950000000000003" customHeight="1" x14ac:dyDescent="0.25">
      <c r="A10" s="16" t="s">
        <v>14</v>
      </c>
      <c r="B10" s="57" t="s">
        <v>2</v>
      </c>
      <c r="C10" s="58"/>
      <c r="D10" s="59"/>
      <c r="E10" s="22"/>
      <c r="F10" s="60" t="str">
        <f>IF(E10="nein",Q10,"")</f>
        <v/>
      </c>
      <c r="G10" s="61"/>
      <c r="H10" s="61"/>
      <c r="J10" s="18" t="str">
        <f>+IF(N10=TRUE,O10,"")</f>
        <v>Eingaben unvollständig</v>
      </c>
      <c r="L10" s="19">
        <f>+COUNTIF(E10,"")</f>
        <v>1</v>
      </c>
      <c r="N10" s="7" t="b">
        <f t="shared" si="0"/>
        <v>1</v>
      </c>
      <c r="O10" s="7" t="s">
        <v>21</v>
      </c>
      <c r="P10" s="7" t="b">
        <f t="shared" ref="P10:P13" si="1">E10="nein"</f>
        <v>0</v>
      </c>
      <c r="Q10" s="21" t="s">
        <v>51</v>
      </c>
    </row>
    <row r="11" spans="1:17" ht="39.950000000000003" customHeight="1" x14ac:dyDescent="0.25">
      <c r="A11" s="16" t="s">
        <v>15</v>
      </c>
      <c r="B11" s="57" t="s">
        <v>32</v>
      </c>
      <c r="C11" s="58"/>
      <c r="D11" s="59"/>
      <c r="E11" s="22"/>
      <c r="F11" s="60" t="str">
        <f>IF(E11="nein",Q11,"")</f>
        <v/>
      </c>
      <c r="G11" s="61"/>
      <c r="H11" s="61"/>
      <c r="J11" s="18" t="str">
        <f>+IF(N11=TRUE,O11,"")</f>
        <v>Eingaben unvollständig</v>
      </c>
      <c r="L11" s="19">
        <f>+COUNTIF(E11,"")</f>
        <v>1</v>
      </c>
      <c r="N11" s="7" t="b">
        <f t="shared" si="0"/>
        <v>1</v>
      </c>
      <c r="O11" s="7" t="s">
        <v>21</v>
      </c>
      <c r="P11" s="7" t="b">
        <f t="shared" si="1"/>
        <v>0</v>
      </c>
      <c r="Q11" s="21" t="s">
        <v>49</v>
      </c>
    </row>
    <row r="12" spans="1:17" ht="39.950000000000003" customHeight="1" x14ac:dyDescent="0.25">
      <c r="A12" s="16" t="s">
        <v>16</v>
      </c>
      <c r="B12" s="57" t="s">
        <v>34</v>
      </c>
      <c r="C12" s="58"/>
      <c r="D12" s="59"/>
      <c r="E12" s="22"/>
      <c r="F12" s="60" t="str">
        <f>IF(E12="nein",Q12,"")</f>
        <v/>
      </c>
      <c r="G12" s="61"/>
      <c r="H12" s="61"/>
      <c r="J12" s="18" t="str">
        <f t="shared" ref="J12" si="2">+IF(N12=TRUE,O12,"")</f>
        <v>Eingaben unvollständig</v>
      </c>
      <c r="L12" s="19">
        <f>+COUNTIF(E12,"")</f>
        <v>1</v>
      </c>
      <c r="N12" s="7" t="b">
        <f t="shared" si="0"/>
        <v>1</v>
      </c>
      <c r="O12" s="7" t="s">
        <v>21</v>
      </c>
      <c r="P12" s="7" t="b">
        <f t="shared" ref="P12" si="3">E12="nein"</f>
        <v>0</v>
      </c>
      <c r="Q12" s="21" t="s">
        <v>50</v>
      </c>
    </row>
    <row r="13" spans="1:17" ht="39.950000000000003" customHeight="1" x14ac:dyDescent="0.25">
      <c r="A13" s="16" t="s">
        <v>33</v>
      </c>
      <c r="B13" s="57" t="s">
        <v>3</v>
      </c>
      <c r="C13" s="58"/>
      <c r="D13" s="59"/>
      <c r="E13" s="22"/>
      <c r="F13" s="60" t="str">
        <f>IF(E13="nein",Q13,"")</f>
        <v/>
      </c>
      <c r="G13" s="61"/>
      <c r="H13" s="61"/>
      <c r="J13" s="18" t="str">
        <f>+IF(N13=TRUE,O13,"")</f>
        <v>Eingaben unvollständig</v>
      </c>
      <c r="L13" s="19">
        <f>+COUNTIF(E13,"")</f>
        <v>1</v>
      </c>
      <c r="N13" s="7" t="b">
        <f t="shared" si="0"/>
        <v>1</v>
      </c>
      <c r="O13" s="7" t="s">
        <v>21</v>
      </c>
      <c r="P13" s="7" t="b">
        <f t="shared" si="1"/>
        <v>0</v>
      </c>
      <c r="Q13" s="21" t="s">
        <v>23</v>
      </c>
    </row>
    <row r="14" spans="1:17" ht="9.9499999999999993" customHeight="1" x14ac:dyDescent="0.25">
      <c r="A14" s="9"/>
      <c r="B14" s="10"/>
      <c r="C14" s="10"/>
      <c r="D14" s="10"/>
      <c r="E14" s="10"/>
      <c r="F14" s="10"/>
      <c r="G14" s="10"/>
      <c r="H14" s="10"/>
      <c r="Q14" s="21"/>
    </row>
  </sheetData>
  <sheetProtection algorithmName="SHA-512" hashValue="u3gpAPomZPDLapLPuSN7ssaVAY86aijLkX9riD768jkln3K81jmFYuOTkiGZlAt+qxNmBAhAqQj+TF9eDZqHaw==" saltValue="Qqe1PlYP7vmnuohizHQ0/g==" spinCount="100000" sheet="1" objects="1" scenarios="1"/>
  <customSheetViews>
    <customSheetView guid="{9D342015-D18A-4FCD-8BFC-F4EA3F1F88B4}" showGridLines="0" fitToPage="1" printArea="1">
      <pageMargins left="0.39370078740157483" right="0.39370078740157483" top="0.39370078740157483" bottom="0.39370078740157483" header="0.19685039370078741" footer="0.19685039370078741"/>
      <pageSetup scale="88" orientation="landscape" r:id="rId1"/>
      <headerFooter>
        <oddHeader>&amp;L&amp;D &amp;T&amp;CSeite &amp;P von &amp;N</oddHeader>
        <oddFooter>&amp;L&amp;F</oddFooter>
      </headerFooter>
    </customSheetView>
  </customSheetViews>
  <mergeCells count="13">
    <mergeCell ref="E4:H4"/>
    <mergeCell ref="A8:D8"/>
    <mergeCell ref="D5:H5"/>
    <mergeCell ref="B13:D13"/>
    <mergeCell ref="F13:H13"/>
    <mergeCell ref="B9:D9"/>
    <mergeCell ref="B12:D12"/>
    <mergeCell ref="B10:D10"/>
    <mergeCell ref="B11:D11"/>
    <mergeCell ref="F9:H9"/>
    <mergeCell ref="F10:H10"/>
    <mergeCell ref="F11:H11"/>
    <mergeCell ref="F12:H12"/>
  </mergeCells>
  <phoneticPr fontId="2" type="noConversion"/>
  <conditionalFormatting sqref="E9:E13">
    <cfRule type="expression" dxfId="6" priority="10">
      <formula>E9="nein"</formula>
    </cfRule>
  </conditionalFormatting>
  <conditionalFormatting sqref="J4:J5 J9:J13">
    <cfRule type="expression" dxfId="5" priority="6">
      <formula>$N4=TRUE</formula>
    </cfRule>
  </conditionalFormatting>
  <dataValidations count="2">
    <dataValidation type="list" allowBlank="1" showErrorMessage="1" errorTitle="Eingabefehler" error="Als Antwort ist nur &quot;ja&quot; oder &quot;nein&quot; zulässig." prompt="Bitte beantworten Sie die Frage mit Ja oder Nein." sqref="E9:E13" xr:uid="{00000000-0002-0000-0000-000000000000}">
      <formula1>"ja,nein"</formula1>
    </dataValidation>
    <dataValidation type="textLength" operator="equal" allowBlank="1" showErrorMessage="1" errorTitle="Falsche Eingabe" error="Bitte die 4-stellige Vereinsnummer eingeben." sqref="C4" xr:uid="{00000000-0002-0000-0000-000002000000}">
      <formula1>4</formula1>
    </dataValidation>
  </dataValidations>
  <pageMargins left="0.39370078740157483" right="0.39370078740157483" top="0.47244094488188981" bottom="0.47244094488188981" header="0.19685039370078741" footer="0.19685039370078741"/>
  <pageSetup paperSize="9" scale="86" orientation="landscape" r:id="rId2"/>
  <headerFooter>
    <oddHeader>&amp;L&amp;D &amp;T&amp;CSeite &amp;P von &amp;N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2608-3F2D-458C-AB8E-1F2A323A691E}">
  <sheetPr>
    <pageSetUpPr fitToPage="1"/>
  </sheetPr>
  <dimension ref="A1:F10"/>
  <sheetViews>
    <sheetView showGridLines="0" showZeros="0" zoomScaleNormal="100" workbookViewId="0"/>
  </sheetViews>
  <sheetFormatPr baseColWidth="10" defaultRowHeight="19.5" x14ac:dyDescent="0.25"/>
  <cols>
    <col min="1" max="1" width="5.7109375" style="23" customWidth="1"/>
    <col min="2" max="2" width="20.7109375" style="7" customWidth="1"/>
    <col min="3" max="3" width="12.7109375" style="7" customWidth="1"/>
    <col min="4" max="4" width="28.7109375" style="7" customWidth="1"/>
    <col min="5" max="5" width="58.7109375" style="7" customWidth="1"/>
    <col min="6" max="6" width="32.7109375" style="7" customWidth="1"/>
    <col min="7" max="16384" width="11.42578125" style="7"/>
  </cols>
  <sheetData>
    <row r="1" spans="1:6" ht="24.95" customHeight="1" x14ac:dyDescent="0.25">
      <c r="A1" s="3" t="s">
        <v>18</v>
      </c>
      <c r="B1" s="4" t="s">
        <v>75</v>
      </c>
      <c r="C1" s="4"/>
      <c r="D1" s="4"/>
      <c r="E1" s="4"/>
      <c r="F1" s="6" t="str">
        <f>'I - Allgemeines'!H1</f>
        <v>Digitalisierung v1.0</v>
      </c>
    </row>
    <row r="2" spans="1:6" ht="9.9499999999999993" customHeight="1" x14ac:dyDescent="0.25">
      <c r="A2" s="9"/>
      <c r="B2" s="10"/>
      <c r="C2" s="10"/>
      <c r="D2" s="10"/>
      <c r="E2" s="10"/>
      <c r="F2" s="10"/>
    </row>
    <row r="3" spans="1:6" ht="24.95" customHeight="1" x14ac:dyDescent="0.25">
      <c r="A3" s="16" t="s">
        <v>10</v>
      </c>
      <c r="B3" s="41" t="s">
        <v>29</v>
      </c>
      <c r="C3" s="25">
        <f>'I - Allgemeines'!C4</f>
        <v>0</v>
      </c>
      <c r="D3" s="34" t="s">
        <v>68</v>
      </c>
      <c r="E3" s="44">
        <f>'I - Allgemeines'!E4</f>
        <v>0</v>
      </c>
    </row>
    <row r="4" spans="1:6" ht="9.9499999999999993" customHeight="1" x14ac:dyDescent="0.25">
      <c r="A4" s="9"/>
      <c r="B4" s="10"/>
      <c r="C4" s="10"/>
      <c r="D4" s="10"/>
      <c r="E4" s="10"/>
      <c r="F4" s="10"/>
    </row>
    <row r="5" spans="1:6" ht="39.950000000000003" customHeight="1" x14ac:dyDescent="0.25">
      <c r="A5" s="66" t="s">
        <v>76</v>
      </c>
      <c r="B5" s="67"/>
      <c r="C5" s="67"/>
      <c r="D5" s="67"/>
      <c r="E5" s="64" t="s">
        <v>77</v>
      </c>
      <c r="F5" s="65"/>
    </row>
    <row r="6" spans="1:6" ht="99.95" customHeight="1" x14ac:dyDescent="0.25">
      <c r="A6" s="62"/>
      <c r="B6" s="68"/>
      <c r="C6" s="68"/>
      <c r="D6" s="68"/>
      <c r="E6" s="62"/>
      <c r="F6" s="63"/>
    </row>
    <row r="7" spans="1:6" ht="99.95" customHeight="1" x14ac:dyDescent="0.25">
      <c r="A7" s="62"/>
      <c r="B7" s="68"/>
      <c r="C7" s="68"/>
      <c r="D7" s="68"/>
      <c r="E7" s="62"/>
      <c r="F7" s="63"/>
    </row>
    <row r="8" spans="1:6" ht="99.95" customHeight="1" x14ac:dyDescent="0.25">
      <c r="A8" s="62"/>
      <c r="B8" s="68"/>
      <c r="C8" s="68"/>
      <c r="D8" s="68"/>
      <c r="E8" s="62"/>
      <c r="F8" s="63"/>
    </row>
    <row r="9" spans="1:6" ht="99.95" customHeight="1" x14ac:dyDescent="0.25">
      <c r="A9" s="62"/>
      <c r="B9" s="68"/>
      <c r="C9" s="68"/>
      <c r="D9" s="68"/>
      <c r="E9" s="62"/>
      <c r="F9" s="63"/>
    </row>
    <row r="10" spans="1:6" ht="99.95" customHeight="1" x14ac:dyDescent="0.25">
      <c r="A10" s="62"/>
      <c r="B10" s="68"/>
      <c r="C10" s="68"/>
      <c r="D10" s="68"/>
      <c r="E10" s="62"/>
      <c r="F10" s="63"/>
    </row>
  </sheetData>
  <sheetProtection algorithmName="SHA-512" hashValue="2jcrRIUYx/sXLF/f3iyOf4j3MM1wJZybWld8pmetXNVZfe7JyJJJjvPlWmYXoiI55uniexa9aWJ7O6SxnEtZdQ==" saltValue="lrPrxnpnejZz2Guh91AZ/A==" spinCount="100000" sheet="1" objects="1" scenarios="1"/>
  <mergeCells count="12">
    <mergeCell ref="E9:F9"/>
    <mergeCell ref="E10:F10"/>
    <mergeCell ref="E5:F5"/>
    <mergeCell ref="A5:D5"/>
    <mergeCell ref="A6:D6"/>
    <mergeCell ref="A7:D7"/>
    <mergeCell ref="A8:D8"/>
    <mergeCell ref="E6:F6"/>
    <mergeCell ref="E7:F7"/>
    <mergeCell ref="E8:F8"/>
    <mergeCell ref="A9:D9"/>
    <mergeCell ref="A10:D10"/>
  </mergeCells>
  <pageMargins left="0.39370078740157483" right="0.39370078740157483" top="0.47244094488188981" bottom="0.47244094488188981" header="0.19685039370078741" footer="0.19685039370078741"/>
  <pageSetup paperSize="9" scale="87" orientation="landscape" r:id="rId1"/>
  <headerFooter>
    <oddHeader>&amp;L&amp;D &amp;T&amp;CSeite &amp;P von &amp;N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8A9C-6998-4DFD-99D2-CF5AAA5F5179}">
  <sheetPr>
    <pageSetUpPr fitToPage="1"/>
  </sheetPr>
  <dimension ref="A1:W27"/>
  <sheetViews>
    <sheetView showGridLines="0" showZeros="0"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6.5" x14ac:dyDescent="0.25"/>
  <cols>
    <col min="1" max="1" width="5.7109375" style="2" customWidth="1"/>
    <col min="2" max="2" width="30.7109375" style="1" customWidth="1"/>
    <col min="3" max="3" width="20.7109375" style="1" customWidth="1"/>
    <col min="4" max="4" width="9.7109375" style="1" customWidth="1"/>
    <col min="5" max="6" width="16.7109375" style="1" customWidth="1"/>
    <col min="7" max="7" width="6.7109375" style="1" customWidth="1"/>
    <col min="8" max="9" width="16.7109375" style="1" customWidth="1"/>
    <col min="10" max="10" width="23.28515625" style="1" customWidth="1"/>
    <col min="11" max="11" width="6.7109375" style="1" customWidth="1"/>
    <col min="12" max="12" width="20.7109375" style="1" customWidth="1"/>
    <col min="13" max="13" width="16.7109375" style="1" customWidth="1"/>
    <col min="14" max="14" width="20.7109375" style="1" customWidth="1"/>
    <col min="15" max="15" width="16.7109375" style="1" customWidth="1"/>
    <col min="16" max="16" width="1.7109375" style="1" customWidth="1"/>
    <col min="17" max="17" width="70.7109375" style="1" customWidth="1"/>
    <col min="18" max="18" width="1.7109375" style="1" customWidth="1"/>
    <col min="19" max="20" width="11.42578125" style="1" hidden="1" customWidth="1"/>
    <col min="21" max="21" width="23" style="1" hidden="1" customWidth="1"/>
    <col min="22" max="22" width="11.42578125" style="1" hidden="1" customWidth="1"/>
    <col min="23" max="23" width="70.7109375" style="1" hidden="1" customWidth="1"/>
    <col min="24" max="16384" width="11.42578125" style="1"/>
  </cols>
  <sheetData>
    <row r="1" spans="1:23" s="10" customFormat="1" ht="24.95" customHeight="1" x14ac:dyDescent="0.25">
      <c r="A1" s="3" t="s">
        <v>74</v>
      </c>
      <c r="B1" s="4" t="s">
        <v>35</v>
      </c>
      <c r="C1" s="4"/>
      <c r="D1" s="4"/>
      <c r="E1" s="4"/>
      <c r="F1" s="5"/>
      <c r="G1" s="4"/>
      <c r="H1" s="6"/>
      <c r="I1" s="6"/>
      <c r="J1" s="6"/>
      <c r="K1" s="6"/>
      <c r="L1" s="6"/>
      <c r="M1" s="6"/>
      <c r="N1" s="6"/>
      <c r="O1" s="6" t="str">
        <f>'I - Allgemeines'!H1</f>
        <v>Digitalisierung v1.0</v>
      </c>
      <c r="Q1" s="40" t="s">
        <v>19</v>
      </c>
    </row>
    <row r="2" spans="1:23" ht="5.0999999999999996" customHeight="1" x14ac:dyDescent="0.25"/>
    <row r="3" spans="1:23" s="10" customFormat="1" ht="24.95" customHeight="1" x14ac:dyDescent="0.25">
      <c r="A3" s="16" t="s">
        <v>10</v>
      </c>
      <c r="B3" s="41" t="s">
        <v>29</v>
      </c>
      <c r="C3" s="25">
        <f>'I - Allgemeines'!C4</f>
        <v>0</v>
      </c>
      <c r="D3" s="54" t="s">
        <v>68</v>
      </c>
      <c r="E3" s="56"/>
      <c r="F3" s="72">
        <f>'I - Allgemeines'!E4</f>
        <v>0</v>
      </c>
      <c r="G3" s="72"/>
      <c r="H3" s="72"/>
      <c r="I3" s="72"/>
      <c r="J3" s="72"/>
    </row>
    <row r="4" spans="1:23" ht="9.9499999999999993" customHeight="1" x14ac:dyDescent="0.25"/>
    <row r="5" spans="1:23" s="10" customFormat="1" ht="19.5" x14ac:dyDescent="0.25">
      <c r="A5" s="77" t="s">
        <v>26</v>
      </c>
      <c r="B5" s="79" t="s">
        <v>41</v>
      </c>
      <c r="C5" s="81" t="s">
        <v>56</v>
      </c>
      <c r="D5" s="81" t="s">
        <v>48</v>
      </c>
      <c r="E5" s="81" t="s">
        <v>42</v>
      </c>
      <c r="F5" s="81" t="s">
        <v>43</v>
      </c>
      <c r="G5" s="85" t="s">
        <v>72</v>
      </c>
      <c r="H5" s="85"/>
      <c r="I5" s="81" t="s">
        <v>44</v>
      </c>
      <c r="J5" s="81" t="s">
        <v>54</v>
      </c>
      <c r="K5" s="81" t="s">
        <v>55</v>
      </c>
      <c r="L5" s="76" t="s">
        <v>52</v>
      </c>
      <c r="M5" s="76"/>
      <c r="N5" s="76" t="s">
        <v>53</v>
      </c>
      <c r="O5" s="76"/>
      <c r="Q5" s="83" t="s">
        <v>20</v>
      </c>
      <c r="S5" s="38"/>
      <c r="T5" s="38"/>
      <c r="U5" s="38"/>
      <c r="V5" s="38"/>
      <c r="W5" s="38"/>
    </row>
    <row r="6" spans="1:23" s="10" customFormat="1" ht="39" x14ac:dyDescent="0.25">
      <c r="A6" s="78"/>
      <c r="B6" s="80"/>
      <c r="C6" s="82"/>
      <c r="D6" s="82"/>
      <c r="E6" s="82"/>
      <c r="F6" s="82"/>
      <c r="G6" s="39" t="s">
        <v>55</v>
      </c>
      <c r="H6" s="27" t="s">
        <v>73</v>
      </c>
      <c r="I6" s="82"/>
      <c r="J6" s="82"/>
      <c r="K6" s="82"/>
      <c r="L6" s="26" t="s">
        <v>46</v>
      </c>
      <c r="M6" s="26" t="s">
        <v>44</v>
      </c>
      <c r="N6" s="26" t="s">
        <v>47</v>
      </c>
      <c r="O6" s="26" t="s">
        <v>44</v>
      </c>
      <c r="Q6" s="84"/>
      <c r="S6" s="37" t="s">
        <v>70</v>
      </c>
      <c r="T6" s="37" t="s">
        <v>22</v>
      </c>
      <c r="U6" s="37" t="s">
        <v>71</v>
      </c>
      <c r="V6" s="37" t="s">
        <v>22</v>
      </c>
      <c r="W6" s="37" t="s">
        <v>71</v>
      </c>
    </row>
    <row r="7" spans="1:23" s="10" customFormat="1" ht="30" customHeight="1" x14ac:dyDescent="0.25">
      <c r="A7" s="73" t="s">
        <v>45</v>
      </c>
      <c r="B7" s="74"/>
      <c r="C7" s="74"/>
      <c r="D7" s="74"/>
      <c r="E7" s="75"/>
      <c r="F7" s="31">
        <f>SUM(F8:F28)</f>
        <v>0</v>
      </c>
      <c r="G7" s="32"/>
      <c r="H7" s="31">
        <f t="shared" ref="H7:I7" si="0">SUM(H8:H28)</f>
        <v>0</v>
      </c>
      <c r="I7" s="31">
        <f t="shared" si="0"/>
        <v>0</v>
      </c>
      <c r="J7" s="69"/>
      <c r="K7" s="70"/>
      <c r="L7" s="70"/>
      <c r="M7" s="70"/>
      <c r="N7" s="70"/>
      <c r="O7" s="71"/>
      <c r="S7" s="24"/>
      <c r="T7" s="24"/>
      <c r="U7" s="24"/>
      <c r="V7" s="24"/>
      <c r="W7" s="24"/>
    </row>
    <row r="8" spans="1:23" s="10" customFormat="1" ht="57" customHeight="1" x14ac:dyDescent="0.25">
      <c r="A8" s="28" t="s">
        <v>5</v>
      </c>
      <c r="B8" s="45"/>
      <c r="C8" s="46"/>
      <c r="D8" s="47"/>
      <c r="E8" s="48"/>
      <c r="F8" s="29">
        <f t="shared" ref="F8:F27" si="1">D8*E8</f>
        <v>0</v>
      </c>
      <c r="G8" s="48"/>
      <c r="H8" s="29">
        <f t="shared" ref="H8:H27" si="2">IF(G8="ja",F8*0.19,0)</f>
        <v>0</v>
      </c>
      <c r="I8" s="29">
        <f>F8+H8</f>
        <v>0</v>
      </c>
      <c r="J8" s="30" t="str">
        <f t="shared" ref="J8:J27" si="3">IF(F8&gt;0,IF(F8&lt;1000,"Preisvergleiche vorhanden", "3 Vergleichsangebote vorhanden"),"")</f>
        <v/>
      </c>
      <c r="K8" s="30" t="str">
        <f t="shared" ref="K8:K27" si="4">IF(F8&gt;0,IF(COUNTA(L8:O8)&lt;4,"nein","ja"),"")</f>
        <v/>
      </c>
      <c r="L8" s="46"/>
      <c r="M8" s="48"/>
      <c r="N8" s="46"/>
      <c r="O8" s="48"/>
      <c r="Q8" s="33" t="str">
        <f>+IF(T8=TRUE,U8,"")&amp;IF(V8=TRUE,W8,"")</f>
        <v/>
      </c>
      <c r="S8" s="34">
        <f t="shared" ref="S8:S17" si="5">COUNTA(B8:O8)</f>
        <v>5</v>
      </c>
      <c r="T8" s="24" t="b">
        <f>AND(S8&gt;5,S8&lt;14)</f>
        <v>0</v>
      </c>
      <c r="U8" s="35" t="s">
        <v>67</v>
      </c>
      <c r="V8" s="24" t="b">
        <f t="shared" ref="V8:V27" si="6">K8="nein"</f>
        <v>0</v>
      </c>
      <c r="W8" s="36" t="s">
        <v>69</v>
      </c>
    </row>
    <row r="9" spans="1:23" s="10" customFormat="1" ht="57" customHeight="1" x14ac:dyDescent="0.25">
      <c r="A9" s="28" t="s">
        <v>6</v>
      </c>
      <c r="B9" s="45"/>
      <c r="C9" s="46"/>
      <c r="D9" s="47"/>
      <c r="E9" s="48"/>
      <c r="F9" s="29">
        <f t="shared" si="1"/>
        <v>0</v>
      </c>
      <c r="G9" s="48"/>
      <c r="H9" s="29">
        <f t="shared" si="2"/>
        <v>0</v>
      </c>
      <c r="I9" s="29">
        <f t="shared" ref="I9:I12" si="7">F9+H9</f>
        <v>0</v>
      </c>
      <c r="J9" s="30" t="str">
        <f t="shared" si="3"/>
        <v/>
      </c>
      <c r="K9" s="30" t="str">
        <f t="shared" si="4"/>
        <v/>
      </c>
      <c r="L9" s="46"/>
      <c r="M9" s="48"/>
      <c r="N9" s="46"/>
      <c r="O9" s="48"/>
      <c r="Q9" s="33" t="str">
        <f t="shared" ref="Q9:Q17" si="8">+IF(T9=TRUE,U9,"")&amp;IF(V9=TRUE,W9,"")</f>
        <v/>
      </c>
      <c r="S9" s="34">
        <f t="shared" si="5"/>
        <v>5</v>
      </c>
      <c r="T9" s="24" t="b">
        <f t="shared" ref="T9:T27" si="9">AND(S9&gt;5,S9&lt;14)</f>
        <v>0</v>
      </c>
      <c r="U9" s="35" t="s">
        <v>67</v>
      </c>
      <c r="V9" s="24" t="b">
        <f t="shared" si="6"/>
        <v>0</v>
      </c>
      <c r="W9" s="36" t="s">
        <v>69</v>
      </c>
    </row>
    <row r="10" spans="1:23" s="10" customFormat="1" ht="57" customHeight="1" x14ac:dyDescent="0.25">
      <c r="A10" s="28" t="s">
        <v>7</v>
      </c>
      <c r="B10" s="45"/>
      <c r="C10" s="46"/>
      <c r="D10" s="47"/>
      <c r="E10" s="48"/>
      <c r="F10" s="29">
        <f t="shared" si="1"/>
        <v>0</v>
      </c>
      <c r="G10" s="48"/>
      <c r="H10" s="29">
        <f t="shared" si="2"/>
        <v>0</v>
      </c>
      <c r="I10" s="29">
        <f t="shared" si="7"/>
        <v>0</v>
      </c>
      <c r="J10" s="30" t="str">
        <f t="shared" si="3"/>
        <v/>
      </c>
      <c r="K10" s="30" t="str">
        <f t="shared" si="4"/>
        <v/>
      </c>
      <c r="L10" s="46"/>
      <c r="M10" s="48"/>
      <c r="N10" s="46"/>
      <c r="O10" s="48"/>
      <c r="Q10" s="33" t="str">
        <f t="shared" si="8"/>
        <v/>
      </c>
      <c r="S10" s="34">
        <f t="shared" si="5"/>
        <v>5</v>
      </c>
      <c r="T10" s="24" t="b">
        <f t="shared" si="9"/>
        <v>0</v>
      </c>
      <c r="U10" s="35" t="s">
        <v>67</v>
      </c>
      <c r="V10" s="24" t="b">
        <f t="shared" si="6"/>
        <v>0</v>
      </c>
      <c r="W10" s="36" t="s">
        <v>69</v>
      </c>
    </row>
    <row r="11" spans="1:23" s="10" customFormat="1" ht="57" customHeight="1" x14ac:dyDescent="0.25">
      <c r="A11" s="28" t="s">
        <v>8</v>
      </c>
      <c r="B11" s="45"/>
      <c r="C11" s="46"/>
      <c r="D11" s="47"/>
      <c r="E11" s="48"/>
      <c r="F11" s="29">
        <f t="shared" si="1"/>
        <v>0</v>
      </c>
      <c r="G11" s="48"/>
      <c r="H11" s="29">
        <f t="shared" si="2"/>
        <v>0</v>
      </c>
      <c r="I11" s="29">
        <f t="shared" si="7"/>
        <v>0</v>
      </c>
      <c r="J11" s="30" t="str">
        <f t="shared" si="3"/>
        <v/>
      </c>
      <c r="K11" s="30" t="str">
        <f t="shared" si="4"/>
        <v/>
      </c>
      <c r="L11" s="46"/>
      <c r="M11" s="48"/>
      <c r="N11" s="46"/>
      <c r="O11" s="48"/>
      <c r="Q11" s="33" t="str">
        <f t="shared" si="8"/>
        <v/>
      </c>
      <c r="S11" s="34">
        <f t="shared" si="5"/>
        <v>5</v>
      </c>
      <c r="T11" s="24" t="b">
        <f t="shared" si="9"/>
        <v>0</v>
      </c>
      <c r="U11" s="35" t="s">
        <v>67</v>
      </c>
      <c r="V11" s="24" t="b">
        <f t="shared" si="6"/>
        <v>0</v>
      </c>
      <c r="W11" s="36" t="s">
        <v>69</v>
      </c>
    </row>
    <row r="12" spans="1:23" s="10" customFormat="1" ht="57" customHeight="1" x14ac:dyDescent="0.25">
      <c r="A12" s="28" t="s">
        <v>27</v>
      </c>
      <c r="B12" s="45"/>
      <c r="C12" s="46"/>
      <c r="D12" s="47"/>
      <c r="E12" s="48"/>
      <c r="F12" s="29">
        <f t="shared" si="1"/>
        <v>0</v>
      </c>
      <c r="G12" s="48"/>
      <c r="H12" s="29">
        <f t="shared" si="2"/>
        <v>0</v>
      </c>
      <c r="I12" s="29">
        <f t="shared" si="7"/>
        <v>0</v>
      </c>
      <c r="J12" s="30" t="str">
        <f t="shared" si="3"/>
        <v/>
      </c>
      <c r="K12" s="30" t="str">
        <f t="shared" si="4"/>
        <v/>
      </c>
      <c r="L12" s="46"/>
      <c r="M12" s="48"/>
      <c r="N12" s="46"/>
      <c r="O12" s="48"/>
      <c r="Q12" s="33" t="str">
        <f t="shared" si="8"/>
        <v/>
      </c>
      <c r="S12" s="34">
        <f t="shared" si="5"/>
        <v>5</v>
      </c>
      <c r="T12" s="24" t="b">
        <f t="shared" si="9"/>
        <v>0</v>
      </c>
      <c r="U12" s="35" t="s">
        <v>67</v>
      </c>
      <c r="V12" s="24" t="b">
        <f t="shared" si="6"/>
        <v>0</v>
      </c>
      <c r="W12" s="36" t="s">
        <v>69</v>
      </c>
    </row>
    <row r="13" spans="1:23" s="10" customFormat="1" ht="57" customHeight="1" x14ac:dyDescent="0.25">
      <c r="A13" s="28" t="s">
        <v>36</v>
      </c>
      <c r="B13" s="45"/>
      <c r="C13" s="46"/>
      <c r="D13" s="47"/>
      <c r="E13" s="48"/>
      <c r="F13" s="29">
        <f t="shared" si="1"/>
        <v>0</v>
      </c>
      <c r="G13" s="48"/>
      <c r="H13" s="29">
        <f t="shared" si="2"/>
        <v>0</v>
      </c>
      <c r="I13" s="29">
        <f t="shared" ref="I13" si="10">F13+H13</f>
        <v>0</v>
      </c>
      <c r="J13" s="30" t="str">
        <f t="shared" si="3"/>
        <v/>
      </c>
      <c r="K13" s="30" t="str">
        <f t="shared" si="4"/>
        <v/>
      </c>
      <c r="L13" s="46"/>
      <c r="M13" s="48"/>
      <c r="N13" s="46"/>
      <c r="O13" s="48"/>
      <c r="Q13" s="33" t="str">
        <f t="shared" si="8"/>
        <v/>
      </c>
      <c r="S13" s="34">
        <f t="shared" si="5"/>
        <v>5</v>
      </c>
      <c r="T13" s="24" t="b">
        <f t="shared" si="9"/>
        <v>0</v>
      </c>
      <c r="U13" s="35" t="s">
        <v>67</v>
      </c>
      <c r="V13" s="24" t="b">
        <f t="shared" si="6"/>
        <v>0</v>
      </c>
      <c r="W13" s="36" t="s">
        <v>69</v>
      </c>
    </row>
    <row r="14" spans="1:23" s="10" customFormat="1" ht="57" customHeight="1" x14ac:dyDescent="0.25">
      <c r="A14" s="28" t="s">
        <v>37</v>
      </c>
      <c r="B14" s="45"/>
      <c r="C14" s="46"/>
      <c r="D14" s="47"/>
      <c r="E14" s="48"/>
      <c r="F14" s="29">
        <f t="shared" si="1"/>
        <v>0</v>
      </c>
      <c r="G14" s="48"/>
      <c r="H14" s="29">
        <f t="shared" si="2"/>
        <v>0</v>
      </c>
      <c r="I14" s="29">
        <f>F14+H14</f>
        <v>0</v>
      </c>
      <c r="J14" s="30" t="str">
        <f t="shared" si="3"/>
        <v/>
      </c>
      <c r="K14" s="30" t="str">
        <f t="shared" si="4"/>
        <v/>
      </c>
      <c r="L14" s="46"/>
      <c r="M14" s="48"/>
      <c r="N14" s="46"/>
      <c r="O14" s="48"/>
      <c r="Q14" s="33" t="str">
        <f t="shared" si="8"/>
        <v/>
      </c>
      <c r="S14" s="34">
        <f t="shared" si="5"/>
        <v>5</v>
      </c>
      <c r="T14" s="24" t="b">
        <f t="shared" si="9"/>
        <v>0</v>
      </c>
      <c r="U14" s="35" t="s">
        <v>67</v>
      </c>
      <c r="V14" s="24" t="b">
        <f t="shared" si="6"/>
        <v>0</v>
      </c>
      <c r="W14" s="36" t="s">
        <v>69</v>
      </c>
    </row>
    <row r="15" spans="1:23" s="10" customFormat="1" ht="57" customHeight="1" x14ac:dyDescent="0.25">
      <c r="A15" s="28" t="s">
        <v>38</v>
      </c>
      <c r="B15" s="45"/>
      <c r="C15" s="46"/>
      <c r="D15" s="47"/>
      <c r="E15" s="48"/>
      <c r="F15" s="29">
        <f t="shared" si="1"/>
        <v>0</v>
      </c>
      <c r="G15" s="48"/>
      <c r="H15" s="29">
        <f t="shared" si="2"/>
        <v>0</v>
      </c>
      <c r="I15" s="29">
        <f>F15+H15</f>
        <v>0</v>
      </c>
      <c r="J15" s="30" t="str">
        <f t="shared" si="3"/>
        <v/>
      </c>
      <c r="K15" s="30" t="str">
        <f t="shared" si="4"/>
        <v/>
      </c>
      <c r="L15" s="46"/>
      <c r="M15" s="48"/>
      <c r="N15" s="46"/>
      <c r="O15" s="48"/>
      <c r="Q15" s="33" t="str">
        <f t="shared" si="8"/>
        <v/>
      </c>
      <c r="S15" s="34">
        <f t="shared" si="5"/>
        <v>5</v>
      </c>
      <c r="T15" s="24" t="b">
        <f t="shared" si="9"/>
        <v>0</v>
      </c>
      <c r="U15" s="35" t="s">
        <v>67</v>
      </c>
      <c r="V15" s="24" t="b">
        <f t="shared" si="6"/>
        <v>0</v>
      </c>
      <c r="W15" s="36" t="s">
        <v>69</v>
      </c>
    </row>
    <row r="16" spans="1:23" s="10" customFormat="1" ht="57" customHeight="1" x14ac:dyDescent="0.25">
      <c r="A16" s="28" t="s">
        <v>39</v>
      </c>
      <c r="B16" s="45"/>
      <c r="C16" s="46"/>
      <c r="D16" s="47"/>
      <c r="E16" s="48"/>
      <c r="F16" s="29">
        <f t="shared" si="1"/>
        <v>0</v>
      </c>
      <c r="G16" s="48"/>
      <c r="H16" s="29">
        <f t="shared" si="2"/>
        <v>0</v>
      </c>
      <c r="I16" s="29">
        <f>F16+H16</f>
        <v>0</v>
      </c>
      <c r="J16" s="30" t="str">
        <f t="shared" si="3"/>
        <v/>
      </c>
      <c r="K16" s="30" t="str">
        <f t="shared" si="4"/>
        <v/>
      </c>
      <c r="L16" s="46"/>
      <c r="M16" s="48"/>
      <c r="N16" s="46"/>
      <c r="O16" s="48"/>
      <c r="Q16" s="33" t="str">
        <f t="shared" si="8"/>
        <v/>
      </c>
      <c r="S16" s="34">
        <f t="shared" si="5"/>
        <v>5</v>
      </c>
      <c r="T16" s="24" t="b">
        <f t="shared" si="9"/>
        <v>0</v>
      </c>
      <c r="U16" s="35" t="s">
        <v>67</v>
      </c>
      <c r="V16" s="24" t="b">
        <f t="shared" si="6"/>
        <v>0</v>
      </c>
      <c r="W16" s="36" t="s">
        <v>69</v>
      </c>
    </row>
    <row r="17" spans="1:23" s="10" customFormat="1" ht="57" customHeight="1" x14ac:dyDescent="0.25">
      <c r="A17" s="28" t="s">
        <v>40</v>
      </c>
      <c r="B17" s="45"/>
      <c r="C17" s="46"/>
      <c r="D17" s="47"/>
      <c r="E17" s="48"/>
      <c r="F17" s="29">
        <f t="shared" si="1"/>
        <v>0</v>
      </c>
      <c r="G17" s="48"/>
      <c r="H17" s="29">
        <f t="shared" si="2"/>
        <v>0</v>
      </c>
      <c r="I17" s="29">
        <f>F17+H17</f>
        <v>0</v>
      </c>
      <c r="J17" s="30" t="str">
        <f t="shared" si="3"/>
        <v/>
      </c>
      <c r="K17" s="30" t="str">
        <f t="shared" si="4"/>
        <v/>
      </c>
      <c r="L17" s="46"/>
      <c r="M17" s="48"/>
      <c r="N17" s="46"/>
      <c r="O17" s="48"/>
      <c r="Q17" s="33" t="str">
        <f t="shared" si="8"/>
        <v/>
      </c>
      <c r="S17" s="34">
        <f t="shared" si="5"/>
        <v>5</v>
      </c>
      <c r="T17" s="24" t="b">
        <f t="shared" si="9"/>
        <v>0</v>
      </c>
      <c r="U17" s="35" t="s">
        <v>67</v>
      </c>
      <c r="V17" s="24" t="b">
        <f t="shared" si="6"/>
        <v>0</v>
      </c>
      <c r="W17" s="36" t="s">
        <v>69</v>
      </c>
    </row>
    <row r="18" spans="1:23" s="10" customFormat="1" ht="57" customHeight="1" x14ac:dyDescent="0.25">
      <c r="A18" s="28" t="s">
        <v>57</v>
      </c>
      <c r="B18" s="45"/>
      <c r="C18" s="46"/>
      <c r="D18" s="47"/>
      <c r="E18" s="48"/>
      <c r="F18" s="29">
        <f t="shared" si="1"/>
        <v>0</v>
      </c>
      <c r="G18" s="48"/>
      <c r="H18" s="29">
        <f t="shared" si="2"/>
        <v>0</v>
      </c>
      <c r="I18" s="29">
        <f t="shared" ref="I18:I27" si="11">F18+H18</f>
        <v>0</v>
      </c>
      <c r="J18" s="30" t="str">
        <f t="shared" si="3"/>
        <v/>
      </c>
      <c r="K18" s="30" t="str">
        <f t="shared" si="4"/>
        <v/>
      </c>
      <c r="L18" s="46"/>
      <c r="M18" s="48"/>
      <c r="N18" s="46"/>
      <c r="O18" s="48"/>
      <c r="Q18" s="33" t="str">
        <f t="shared" ref="Q18:Q27" si="12">+IF(T18=TRUE,U18,"")&amp;IF(V18=TRUE,W18,"")</f>
        <v/>
      </c>
      <c r="S18" s="34">
        <f t="shared" ref="S18:S27" si="13">COUNTA(B18:O18)</f>
        <v>5</v>
      </c>
      <c r="T18" s="24" t="b">
        <f t="shared" si="9"/>
        <v>0</v>
      </c>
      <c r="U18" s="35" t="s">
        <v>67</v>
      </c>
      <c r="V18" s="24" t="b">
        <f t="shared" si="6"/>
        <v>0</v>
      </c>
      <c r="W18" s="36" t="s">
        <v>69</v>
      </c>
    </row>
    <row r="19" spans="1:23" s="10" customFormat="1" ht="57" customHeight="1" x14ac:dyDescent="0.25">
      <c r="A19" s="28" t="s">
        <v>58</v>
      </c>
      <c r="B19" s="45"/>
      <c r="C19" s="46"/>
      <c r="D19" s="47"/>
      <c r="E19" s="48"/>
      <c r="F19" s="29">
        <f t="shared" si="1"/>
        <v>0</v>
      </c>
      <c r="G19" s="48"/>
      <c r="H19" s="29">
        <f t="shared" si="2"/>
        <v>0</v>
      </c>
      <c r="I19" s="29">
        <f t="shared" si="11"/>
        <v>0</v>
      </c>
      <c r="J19" s="30" t="str">
        <f t="shared" si="3"/>
        <v/>
      </c>
      <c r="K19" s="30" t="str">
        <f t="shared" si="4"/>
        <v/>
      </c>
      <c r="L19" s="46"/>
      <c r="M19" s="48"/>
      <c r="N19" s="46"/>
      <c r="O19" s="48"/>
      <c r="Q19" s="33" t="str">
        <f t="shared" si="12"/>
        <v/>
      </c>
      <c r="S19" s="34">
        <f t="shared" si="13"/>
        <v>5</v>
      </c>
      <c r="T19" s="24" t="b">
        <f t="shared" si="9"/>
        <v>0</v>
      </c>
      <c r="U19" s="35" t="s">
        <v>67</v>
      </c>
      <c r="V19" s="24" t="b">
        <f t="shared" si="6"/>
        <v>0</v>
      </c>
      <c r="W19" s="36" t="s">
        <v>69</v>
      </c>
    </row>
    <row r="20" spans="1:23" s="10" customFormat="1" ht="57" customHeight="1" x14ac:dyDescent="0.25">
      <c r="A20" s="28" t="s">
        <v>59</v>
      </c>
      <c r="B20" s="45"/>
      <c r="C20" s="46"/>
      <c r="D20" s="47"/>
      <c r="E20" s="48"/>
      <c r="F20" s="29">
        <f t="shared" si="1"/>
        <v>0</v>
      </c>
      <c r="G20" s="48"/>
      <c r="H20" s="29">
        <f t="shared" si="2"/>
        <v>0</v>
      </c>
      <c r="I20" s="29">
        <f t="shared" si="11"/>
        <v>0</v>
      </c>
      <c r="J20" s="30" t="str">
        <f t="shared" si="3"/>
        <v/>
      </c>
      <c r="K20" s="30" t="str">
        <f t="shared" si="4"/>
        <v/>
      </c>
      <c r="L20" s="46"/>
      <c r="M20" s="48"/>
      <c r="N20" s="46"/>
      <c r="O20" s="48"/>
      <c r="Q20" s="33" t="str">
        <f t="shared" si="12"/>
        <v/>
      </c>
      <c r="S20" s="34">
        <f t="shared" si="13"/>
        <v>5</v>
      </c>
      <c r="T20" s="24" t="b">
        <f t="shared" si="9"/>
        <v>0</v>
      </c>
      <c r="U20" s="35" t="s">
        <v>67</v>
      </c>
      <c r="V20" s="24" t="b">
        <f t="shared" si="6"/>
        <v>0</v>
      </c>
      <c r="W20" s="36" t="s">
        <v>69</v>
      </c>
    </row>
    <row r="21" spans="1:23" s="10" customFormat="1" ht="57" customHeight="1" x14ac:dyDescent="0.25">
      <c r="A21" s="28" t="s">
        <v>60</v>
      </c>
      <c r="B21" s="45"/>
      <c r="C21" s="46"/>
      <c r="D21" s="47"/>
      <c r="E21" s="48"/>
      <c r="F21" s="29">
        <f t="shared" si="1"/>
        <v>0</v>
      </c>
      <c r="G21" s="48"/>
      <c r="H21" s="29">
        <f t="shared" si="2"/>
        <v>0</v>
      </c>
      <c r="I21" s="29">
        <f t="shared" si="11"/>
        <v>0</v>
      </c>
      <c r="J21" s="30" t="str">
        <f t="shared" si="3"/>
        <v/>
      </c>
      <c r="K21" s="30" t="str">
        <f t="shared" si="4"/>
        <v/>
      </c>
      <c r="L21" s="46"/>
      <c r="M21" s="48"/>
      <c r="N21" s="46"/>
      <c r="O21" s="48"/>
      <c r="Q21" s="33" t="str">
        <f t="shared" si="12"/>
        <v/>
      </c>
      <c r="S21" s="34">
        <f t="shared" si="13"/>
        <v>5</v>
      </c>
      <c r="T21" s="24" t="b">
        <f t="shared" si="9"/>
        <v>0</v>
      </c>
      <c r="U21" s="35" t="s">
        <v>67</v>
      </c>
      <c r="V21" s="24" t="b">
        <f t="shared" si="6"/>
        <v>0</v>
      </c>
      <c r="W21" s="36" t="s">
        <v>69</v>
      </c>
    </row>
    <row r="22" spans="1:23" s="10" customFormat="1" ht="57" customHeight="1" x14ac:dyDescent="0.25">
      <c r="A22" s="28" t="s">
        <v>61</v>
      </c>
      <c r="B22" s="45"/>
      <c r="C22" s="46"/>
      <c r="D22" s="47"/>
      <c r="E22" s="48"/>
      <c r="F22" s="29">
        <f t="shared" si="1"/>
        <v>0</v>
      </c>
      <c r="G22" s="48"/>
      <c r="H22" s="29">
        <f t="shared" si="2"/>
        <v>0</v>
      </c>
      <c r="I22" s="29">
        <f t="shared" si="11"/>
        <v>0</v>
      </c>
      <c r="J22" s="30" t="str">
        <f t="shared" si="3"/>
        <v/>
      </c>
      <c r="K22" s="30" t="str">
        <f t="shared" si="4"/>
        <v/>
      </c>
      <c r="L22" s="46"/>
      <c r="M22" s="48"/>
      <c r="N22" s="46"/>
      <c r="O22" s="48"/>
      <c r="Q22" s="33" t="str">
        <f t="shared" si="12"/>
        <v/>
      </c>
      <c r="S22" s="34">
        <f t="shared" si="13"/>
        <v>5</v>
      </c>
      <c r="T22" s="24" t="b">
        <f t="shared" si="9"/>
        <v>0</v>
      </c>
      <c r="U22" s="35" t="s">
        <v>67</v>
      </c>
      <c r="V22" s="24" t="b">
        <f t="shared" si="6"/>
        <v>0</v>
      </c>
      <c r="W22" s="36" t="s">
        <v>69</v>
      </c>
    </row>
    <row r="23" spans="1:23" s="10" customFormat="1" ht="57" customHeight="1" x14ac:dyDescent="0.25">
      <c r="A23" s="28" t="s">
        <v>62</v>
      </c>
      <c r="B23" s="45"/>
      <c r="C23" s="46"/>
      <c r="D23" s="47"/>
      <c r="E23" s="48"/>
      <c r="F23" s="29">
        <f t="shared" si="1"/>
        <v>0</v>
      </c>
      <c r="G23" s="48"/>
      <c r="H23" s="29">
        <f t="shared" si="2"/>
        <v>0</v>
      </c>
      <c r="I23" s="29">
        <f t="shared" si="11"/>
        <v>0</v>
      </c>
      <c r="J23" s="30" t="str">
        <f t="shared" si="3"/>
        <v/>
      </c>
      <c r="K23" s="30" t="str">
        <f t="shared" si="4"/>
        <v/>
      </c>
      <c r="L23" s="46"/>
      <c r="M23" s="48"/>
      <c r="N23" s="46"/>
      <c r="O23" s="48"/>
      <c r="Q23" s="33" t="str">
        <f t="shared" si="12"/>
        <v/>
      </c>
      <c r="S23" s="34">
        <f t="shared" si="13"/>
        <v>5</v>
      </c>
      <c r="T23" s="24" t="b">
        <f t="shared" si="9"/>
        <v>0</v>
      </c>
      <c r="U23" s="35" t="s">
        <v>67</v>
      </c>
      <c r="V23" s="24" t="b">
        <f t="shared" si="6"/>
        <v>0</v>
      </c>
      <c r="W23" s="36" t="s">
        <v>69</v>
      </c>
    </row>
    <row r="24" spans="1:23" s="10" customFormat="1" ht="57" customHeight="1" x14ac:dyDescent="0.25">
      <c r="A24" s="28" t="s">
        <v>63</v>
      </c>
      <c r="B24" s="45"/>
      <c r="C24" s="46"/>
      <c r="D24" s="47"/>
      <c r="E24" s="48"/>
      <c r="F24" s="29">
        <f t="shared" si="1"/>
        <v>0</v>
      </c>
      <c r="G24" s="48"/>
      <c r="H24" s="29">
        <f t="shared" si="2"/>
        <v>0</v>
      </c>
      <c r="I24" s="29">
        <f t="shared" si="11"/>
        <v>0</v>
      </c>
      <c r="J24" s="30" t="str">
        <f t="shared" si="3"/>
        <v/>
      </c>
      <c r="K24" s="30" t="str">
        <f t="shared" si="4"/>
        <v/>
      </c>
      <c r="L24" s="46"/>
      <c r="M24" s="48"/>
      <c r="N24" s="46"/>
      <c r="O24" s="48"/>
      <c r="Q24" s="33" t="str">
        <f t="shared" si="12"/>
        <v/>
      </c>
      <c r="S24" s="34">
        <f t="shared" si="13"/>
        <v>5</v>
      </c>
      <c r="T24" s="24" t="b">
        <f t="shared" si="9"/>
        <v>0</v>
      </c>
      <c r="U24" s="35" t="s">
        <v>67</v>
      </c>
      <c r="V24" s="24" t="b">
        <f t="shared" si="6"/>
        <v>0</v>
      </c>
      <c r="W24" s="36" t="s">
        <v>69</v>
      </c>
    </row>
    <row r="25" spans="1:23" s="10" customFormat="1" ht="57" customHeight="1" x14ac:dyDescent="0.25">
      <c r="A25" s="28" t="s">
        <v>64</v>
      </c>
      <c r="B25" s="45"/>
      <c r="C25" s="46"/>
      <c r="D25" s="47"/>
      <c r="E25" s="48"/>
      <c r="F25" s="29">
        <f t="shared" si="1"/>
        <v>0</v>
      </c>
      <c r="G25" s="48"/>
      <c r="H25" s="29">
        <f t="shared" si="2"/>
        <v>0</v>
      </c>
      <c r="I25" s="29">
        <f t="shared" si="11"/>
        <v>0</v>
      </c>
      <c r="J25" s="30" t="str">
        <f t="shared" si="3"/>
        <v/>
      </c>
      <c r="K25" s="30" t="str">
        <f t="shared" si="4"/>
        <v/>
      </c>
      <c r="L25" s="46"/>
      <c r="M25" s="48"/>
      <c r="N25" s="46"/>
      <c r="O25" s="48"/>
      <c r="Q25" s="33" t="str">
        <f t="shared" si="12"/>
        <v/>
      </c>
      <c r="S25" s="34">
        <f t="shared" si="13"/>
        <v>5</v>
      </c>
      <c r="T25" s="24" t="b">
        <f t="shared" si="9"/>
        <v>0</v>
      </c>
      <c r="U25" s="35" t="s">
        <v>67</v>
      </c>
      <c r="V25" s="24" t="b">
        <f t="shared" si="6"/>
        <v>0</v>
      </c>
      <c r="W25" s="36" t="s">
        <v>69</v>
      </c>
    </row>
    <row r="26" spans="1:23" s="10" customFormat="1" ht="57" customHeight="1" x14ac:dyDescent="0.25">
      <c r="A26" s="28" t="s">
        <v>65</v>
      </c>
      <c r="B26" s="45"/>
      <c r="C26" s="46"/>
      <c r="D26" s="47"/>
      <c r="E26" s="48"/>
      <c r="F26" s="29">
        <f t="shared" si="1"/>
        <v>0</v>
      </c>
      <c r="G26" s="48"/>
      <c r="H26" s="29">
        <f t="shared" si="2"/>
        <v>0</v>
      </c>
      <c r="I26" s="29">
        <f t="shared" si="11"/>
        <v>0</v>
      </c>
      <c r="J26" s="30" t="str">
        <f t="shared" si="3"/>
        <v/>
      </c>
      <c r="K26" s="30" t="str">
        <f t="shared" si="4"/>
        <v/>
      </c>
      <c r="L26" s="46"/>
      <c r="M26" s="48"/>
      <c r="N26" s="46"/>
      <c r="O26" s="48"/>
      <c r="Q26" s="33" t="str">
        <f t="shared" si="12"/>
        <v/>
      </c>
      <c r="S26" s="34">
        <f t="shared" si="13"/>
        <v>5</v>
      </c>
      <c r="T26" s="24" t="b">
        <f t="shared" si="9"/>
        <v>0</v>
      </c>
      <c r="U26" s="35" t="s">
        <v>67</v>
      </c>
      <c r="V26" s="24" t="b">
        <f t="shared" si="6"/>
        <v>0</v>
      </c>
      <c r="W26" s="36" t="s">
        <v>69</v>
      </c>
    </row>
    <row r="27" spans="1:23" s="10" customFormat="1" ht="57" customHeight="1" x14ac:dyDescent="0.25">
      <c r="A27" s="28" t="s">
        <v>66</v>
      </c>
      <c r="B27" s="45"/>
      <c r="C27" s="46"/>
      <c r="D27" s="47"/>
      <c r="E27" s="48"/>
      <c r="F27" s="29">
        <f t="shared" si="1"/>
        <v>0</v>
      </c>
      <c r="G27" s="48"/>
      <c r="H27" s="29">
        <f t="shared" si="2"/>
        <v>0</v>
      </c>
      <c r="I27" s="29">
        <f t="shared" si="11"/>
        <v>0</v>
      </c>
      <c r="J27" s="30" t="str">
        <f t="shared" si="3"/>
        <v/>
      </c>
      <c r="K27" s="30" t="str">
        <f t="shared" si="4"/>
        <v/>
      </c>
      <c r="L27" s="46"/>
      <c r="M27" s="48"/>
      <c r="N27" s="46"/>
      <c r="O27" s="48"/>
      <c r="Q27" s="33" t="str">
        <f t="shared" si="12"/>
        <v/>
      </c>
      <c r="S27" s="34">
        <f t="shared" si="13"/>
        <v>5</v>
      </c>
      <c r="T27" s="24" t="b">
        <f t="shared" si="9"/>
        <v>0</v>
      </c>
      <c r="U27" s="35" t="s">
        <v>67</v>
      </c>
      <c r="V27" s="24" t="b">
        <f t="shared" si="6"/>
        <v>0</v>
      </c>
      <c r="W27" s="36" t="s">
        <v>69</v>
      </c>
    </row>
  </sheetData>
  <sheetProtection algorithmName="SHA-512" hashValue="UZv/Z6PG+PRLiTqFkZr/NMhhN1FpH1dFz4jWwWG1nhY5geQn/QgnvV3OBa1hxCd7QCb5+C8otDIL8RZ8u+LSDA==" saltValue="AJOAcDS5mVbpRvgLDNtmxw==" spinCount="100000" sheet="1" objects="1" scenarios="1"/>
  <autoFilter ref="A7:O27" xr:uid="{D6E48A9C-6998-4DFD-99D2-CF5AAA5F5179}">
    <filterColumn colId="0" showButton="0"/>
    <filterColumn colId="1" showButton="0"/>
    <filterColumn colId="2" showButton="0"/>
    <filterColumn colId="3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7">
    <mergeCell ref="Q5:Q6"/>
    <mergeCell ref="G5:H5"/>
    <mergeCell ref="J7:O7"/>
    <mergeCell ref="F3:J3"/>
    <mergeCell ref="A7:E7"/>
    <mergeCell ref="L5:M5"/>
    <mergeCell ref="N5:O5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D3:E3"/>
  </mergeCells>
  <phoneticPr fontId="2" type="noConversion"/>
  <conditionalFormatting sqref="Q8:Q27">
    <cfRule type="expression" dxfId="4" priority="7">
      <formula>OR($T8=TRUE,$V8=TRUE)</formula>
    </cfRule>
  </conditionalFormatting>
  <conditionalFormatting sqref="K8:K27">
    <cfRule type="cellIs" dxfId="3" priority="6" operator="equal">
      <formula>"nein"</formula>
    </cfRule>
  </conditionalFormatting>
  <conditionalFormatting sqref="L8:O27">
    <cfRule type="expression" dxfId="2" priority="4">
      <formula>AND($I8&gt;0,L8="")</formula>
    </cfRule>
  </conditionalFormatting>
  <conditionalFormatting sqref="E8:E27">
    <cfRule type="expression" dxfId="1" priority="2">
      <formula>AND($D8&gt;0,E8="")</formula>
    </cfRule>
  </conditionalFormatting>
  <conditionalFormatting sqref="G8:G27 B8:D27">
    <cfRule type="expression" dxfId="0" priority="1">
      <formula>AND($E8&gt;0,B8="")</formula>
    </cfRule>
  </conditionalFormatting>
  <dataValidations count="3">
    <dataValidation type="whole" operator="greaterThan" allowBlank="1" showInputMessage="1" showErrorMessage="1" errorTitle="Falsche Eingabe" error="Bitte Zahl &gt; 0 eingeben." sqref="D8:D27" xr:uid="{F11C51C7-F799-4D9F-BAAE-AE2744F0C976}">
      <formula1>0</formula1>
    </dataValidation>
    <dataValidation type="list" allowBlank="1" showInputMessage="1" showErrorMessage="1" errorTitle="Falsche Eingabe" error="Bitte &quot;ja&quot; oder &quot;nein&quot; eingeben." sqref="G8:G27" xr:uid="{7D713360-D99B-4558-AEBF-1FDE6291CC1A}">
      <formula1>"ja,nein"</formula1>
    </dataValidation>
    <dataValidation type="decimal" operator="greaterThan" allowBlank="1" showInputMessage="1" showErrorMessage="1" errorTitle="Falsche Eingabe" error="Bitte Zahl &gt; 0 eingeben." sqref="E8:E27 M8:M27 O8:O27" xr:uid="{7B2FADC4-5264-4A50-BBB3-A5B67770CADF}">
      <formula1>0</formula1>
    </dataValidation>
  </dataValidations>
  <pageMargins left="0.39370078740157483" right="0.39370078740157483" top="0.47244094488188981" bottom="0.47244094488188981" header="0.19685039370078741" footer="0.19685039370078741"/>
  <pageSetup paperSize="9" scale="56" fitToHeight="0" orientation="landscape" r:id="rId1"/>
  <headerFooter>
    <oddHeader>&amp;L&amp;D &amp;T&amp;CSeite &amp;P von 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 - Allgemeines</vt:lpstr>
      <vt:lpstr>II - Projektbeschreibung</vt:lpstr>
      <vt:lpstr>III - Finanzierungsplan</vt:lpstr>
      <vt:lpstr>'I - Allgemeines'!Druckbereich</vt:lpstr>
      <vt:lpstr>'II - Projektbeschreibung'!Druckbereich</vt:lpstr>
      <vt:lpstr>'III - Finanzierungsplan'!Druckbereich</vt:lpstr>
      <vt:lpstr>'III - Finanzierungsplan'!Drucktitel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Norman</dc:creator>
  <cp:lastModifiedBy>Bauer, Norman</cp:lastModifiedBy>
  <cp:lastPrinted>2023-01-17T13:57:42Z</cp:lastPrinted>
  <dcterms:created xsi:type="dcterms:W3CDTF">2021-01-26T17:51:22Z</dcterms:created>
  <dcterms:modified xsi:type="dcterms:W3CDTF">2023-01-23T14:56:57Z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</vt:lpwstr>
  </property>
</Properties>
</file>